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555" windowHeight="54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<sst xmlns="http://schemas.openxmlformats.org/spreadsheetml/2006/main" count="198" uniqueCount="73">
  <si>
    <t xml:space="preserve">             </t>
  </si>
  <si>
    <r>
      <t xml:space="preserve">               </t>
    </r>
    <r>
      <rPr>
        <sz val="12"/>
        <rFont val="Times New Roman"/>
        <family val="1"/>
      </rPr>
      <t>П О К А З А Т Е Л И</t>
    </r>
  </si>
  <si>
    <t>Един.</t>
  </si>
  <si>
    <t>изм.</t>
  </si>
  <si>
    <t>в действующих ценах</t>
  </si>
  <si>
    <t>-«-</t>
  </si>
  <si>
    <t>в сопоставимых ценах</t>
  </si>
  <si>
    <r>
      <t xml:space="preserve">            </t>
    </r>
    <r>
      <rPr>
        <sz val="12"/>
        <rFont val="Times New Roman"/>
        <family val="1"/>
      </rPr>
      <t>в том числе:</t>
    </r>
  </si>
  <si>
    <t>Ц.</t>
  </si>
  <si>
    <t>Средний удой от одной коровы</t>
  </si>
  <si>
    <t xml:space="preserve"> кг</t>
  </si>
  <si>
    <t>Имеется в наличии:</t>
  </si>
  <si>
    <t>Гол.</t>
  </si>
  <si>
    <t>гол.</t>
  </si>
  <si>
    <t>ООО "Шанс"</t>
  </si>
  <si>
    <t>ООО "Вперед"</t>
  </si>
  <si>
    <t xml:space="preserve">Показатели  </t>
  </si>
  <si>
    <t xml:space="preserve">социально-экономического развития </t>
  </si>
  <si>
    <t>3.2.</t>
  </si>
  <si>
    <t>3.2.1.</t>
  </si>
  <si>
    <t>3.2.2.</t>
  </si>
  <si>
    <t>3.2.3.</t>
  </si>
  <si>
    <t>3.2.4.</t>
  </si>
  <si>
    <t>Мяса ( скот и птица  на убой в живом весе)</t>
  </si>
  <si>
    <t>Молоко</t>
  </si>
  <si>
    <t>Коров</t>
  </si>
  <si>
    <t>Свиней</t>
  </si>
  <si>
    <t>Лошадей</t>
  </si>
  <si>
    <t>1 квартал</t>
  </si>
  <si>
    <t>х</t>
  </si>
  <si>
    <t>СХПК «Красный октябрь»</t>
  </si>
  <si>
    <t>СХПК им. Ленина</t>
  </si>
  <si>
    <t>СХПК «Большевик»</t>
  </si>
  <si>
    <t>СХПК им.Чапаева</t>
  </si>
  <si>
    <t>СХПК «Новая жизнь»</t>
  </si>
  <si>
    <t>СХПК «Комбинат»</t>
  </si>
  <si>
    <t>СХПК «Дружба»</t>
  </si>
  <si>
    <t>млн.руб.</t>
  </si>
  <si>
    <t>Крупный рогатый скот</t>
  </si>
  <si>
    <t>2005 года</t>
  </si>
  <si>
    <t>Производство продукции животноводства:</t>
  </si>
  <si>
    <t>млн.руб</t>
  </si>
  <si>
    <t>млн. руб.</t>
  </si>
  <si>
    <t>%</t>
  </si>
  <si>
    <t>Реализация продукции по                 ООО "Агропромгаз"</t>
  </si>
  <si>
    <r>
      <t xml:space="preserve">РТП "Шумерлинское" </t>
    </r>
    <r>
      <rPr>
        <sz val="10"/>
        <rFont val="Times New Roman"/>
        <family val="1"/>
      </rPr>
      <t>Аликовского РайПО</t>
    </r>
  </si>
  <si>
    <t xml:space="preserve">Шумерлинского района за 1 квартал </t>
  </si>
  <si>
    <t>№</t>
  </si>
  <si>
    <t>п/п</t>
  </si>
  <si>
    <t>3 1</t>
  </si>
  <si>
    <t>2.1.</t>
  </si>
  <si>
    <t>2006 года</t>
  </si>
  <si>
    <t xml:space="preserve">2006 год </t>
  </si>
  <si>
    <t>в % к 2005г.</t>
  </si>
  <si>
    <t>I. ПОТРЕБИТЕЛЬСКИЙ РЫНОК</t>
  </si>
  <si>
    <t>II.АГРОПРОМЫШЛЕННЫЙ КОМПЛЕКС</t>
  </si>
  <si>
    <t>ООО Агрофирма "Айсберг"</t>
  </si>
  <si>
    <t>ООО "Полянка"</t>
  </si>
  <si>
    <t>Розничный товарооборот по всем каналам реализации предприятиям</t>
  </si>
  <si>
    <t xml:space="preserve">Объем платных услуг населению </t>
  </si>
  <si>
    <t xml:space="preserve">Индекс физического объема платных услуг населению </t>
  </si>
  <si>
    <t>Выращено грибов</t>
  </si>
  <si>
    <t>Объем реализации продукции</t>
  </si>
  <si>
    <t>ООО "Шумерлинская птицефабрика"</t>
  </si>
  <si>
    <t>Производство яиц</t>
  </si>
  <si>
    <t>Количество кур-несушек</t>
  </si>
  <si>
    <t>тонн</t>
  </si>
  <si>
    <t>т.шт</t>
  </si>
  <si>
    <t>Индекс физического объема продукции сельского хозяйтсва во всех категориях хозяйств</t>
  </si>
  <si>
    <t xml:space="preserve">в  сельхозорганизациях  </t>
  </si>
  <si>
    <t xml:space="preserve">Объем производства сельскохозяйтсвенной продукции в действующих ценах:                                                    </t>
  </si>
  <si>
    <t>во всех каитегориях хозяйств</t>
  </si>
  <si>
    <t>млн. руб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</si>
</sst>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[$-FC19]d\ mmmm\ yyyy\ &quot;г.&quot;"/>
  </numFmts>
  <fonts count="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b/>
      <sz val="11"/>
      <name val="Times New Roman"/>
      <family val="1"/>
    </font>
    <font>
      <b/>
      <sz val="8"/>
      <name val="Arial Cyr"/>
      <family val="2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171" fontId="3" fillId="0" borderId="5" xfId="0" applyNumberFormat="1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/>
    </xf>
    <xf numFmtId="171" fontId="2" fillId="0" borderId="5" xfId="0" applyNumberFormat="1" applyFont="1" applyBorder="1" applyAlignment="1">
      <alignment vertical="top" wrapText="1"/>
    </xf>
    <xf numFmtId="171" fontId="1" fillId="0" borderId="5" xfId="0" applyNumberFormat="1" applyFont="1" applyBorder="1" applyAlignment="1">
      <alignment vertical="top" wrapText="1"/>
    </xf>
    <xf numFmtId="171" fontId="2" fillId="0" borderId="7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7" xfId="0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171" fontId="2" fillId="0" borderId="5" xfId="0" applyNumberFormat="1" applyFont="1" applyBorder="1" applyAlignment="1">
      <alignment vertical="top" wrapText="1"/>
    </xf>
    <xf numFmtId="171" fontId="1" fillId="0" borderId="5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6" xfId="0" applyFont="1" applyBorder="1" applyAlignment="1">
      <alignment/>
    </xf>
    <xf numFmtId="0" fontId="3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6" fillId="0" borderId="7" xfId="0" applyFont="1" applyBorder="1" applyAlignment="1">
      <alignment/>
    </xf>
    <xf numFmtId="0" fontId="0" fillId="0" borderId="5" xfId="0" applyBorder="1" applyAlignment="1">
      <alignment horizontal="center" vertical="top" wrapText="1"/>
    </xf>
    <xf numFmtId="171" fontId="2" fillId="0" borderId="5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7" fillId="0" borderId="0" xfId="0" applyFont="1" applyAlignment="1">
      <alignment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171" fontId="2" fillId="0" borderId="3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71" fontId="2" fillId="0" borderId="4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2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" fontId="2" fillId="0" borderId="5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="75" zoomScaleNormal="75" workbookViewId="0" topLeftCell="A1">
      <pane xSplit="3" ySplit="7" topLeftCell="D2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84" sqref="H84"/>
    </sheetView>
  </sheetViews>
  <sheetFormatPr defaultColWidth="9.00390625" defaultRowHeight="12.75"/>
  <cols>
    <col min="1" max="1" width="5.875" style="20" customWidth="1"/>
    <col min="2" max="2" width="43.00390625" style="0" customWidth="1"/>
    <col min="4" max="4" width="10.625" style="0" customWidth="1"/>
    <col min="5" max="5" width="9.625" style="0" customWidth="1"/>
    <col min="6" max="6" width="9.00390625" style="0" customWidth="1"/>
    <col min="10" max="10" width="10.875" style="0" customWidth="1"/>
  </cols>
  <sheetData>
    <row r="1" spans="2:6" ht="15.75">
      <c r="B1" s="35" t="s">
        <v>16</v>
      </c>
      <c r="D1" s="35"/>
      <c r="E1" s="35"/>
      <c r="F1" s="35"/>
    </row>
    <row r="2" spans="2:6" ht="15.75">
      <c r="B2" s="35" t="s">
        <v>17</v>
      </c>
      <c r="D2" s="35"/>
      <c r="E2" s="35"/>
      <c r="F2" s="35"/>
    </row>
    <row r="3" spans="2:6" ht="15.75">
      <c r="B3" s="35" t="s">
        <v>46</v>
      </c>
      <c r="D3" s="35"/>
      <c r="E3" s="35"/>
      <c r="F3" s="35"/>
    </row>
    <row r="4" spans="2:6" ht="15.75">
      <c r="B4" s="35" t="s">
        <v>51</v>
      </c>
      <c r="D4" s="35"/>
      <c r="E4" s="35"/>
      <c r="F4" s="35"/>
    </row>
    <row r="5" spans="1:6" ht="15.75">
      <c r="A5" s="21" t="s">
        <v>47</v>
      </c>
      <c r="B5" s="1" t="s">
        <v>0</v>
      </c>
      <c r="C5" s="3" t="s">
        <v>2</v>
      </c>
      <c r="D5" s="28" t="s">
        <v>28</v>
      </c>
      <c r="E5" s="28" t="s">
        <v>28</v>
      </c>
      <c r="F5" s="28" t="s">
        <v>52</v>
      </c>
    </row>
    <row r="6" spans="1:6" ht="25.5">
      <c r="A6" s="27" t="s">
        <v>48</v>
      </c>
      <c r="B6" s="2" t="s">
        <v>1</v>
      </c>
      <c r="C6" s="4" t="s">
        <v>3</v>
      </c>
      <c r="D6" s="26" t="s">
        <v>39</v>
      </c>
      <c r="E6" s="26" t="s">
        <v>51</v>
      </c>
      <c r="F6" s="26" t="s">
        <v>53</v>
      </c>
    </row>
    <row r="7" spans="1:6" ht="15.75">
      <c r="A7" s="16"/>
      <c r="B7" s="15">
        <v>1</v>
      </c>
      <c r="C7" s="15">
        <v>2</v>
      </c>
      <c r="D7" s="15">
        <v>4</v>
      </c>
      <c r="E7" s="15">
        <v>4</v>
      </c>
      <c r="F7" s="15">
        <v>5</v>
      </c>
    </row>
    <row r="8" spans="1:6" ht="15.75">
      <c r="A8" s="16"/>
      <c r="B8" s="15"/>
      <c r="C8" s="15"/>
      <c r="D8" s="15"/>
      <c r="E8" s="15"/>
      <c r="F8" s="15"/>
    </row>
    <row r="9" spans="1:6" ht="15.75">
      <c r="A9" s="16"/>
      <c r="B9" s="29" t="s">
        <v>54</v>
      </c>
      <c r="C9" s="4"/>
      <c r="D9" s="4"/>
      <c r="E9" s="4"/>
      <c r="F9" s="4"/>
    </row>
    <row r="10" spans="1:6" ht="31.5">
      <c r="A10" s="16" t="s">
        <v>50</v>
      </c>
      <c r="B10" s="12" t="s">
        <v>58</v>
      </c>
      <c r="C10" s="12"/>
      <c r="D10" s="11"/>
      <c r="E10" s="11"/>
      <c r="F10" s="11"/>
    </row>
    <row r="11" spans="1:6" ht="18.75" customHeight="1">
      <c r="A11" s="16"/>
      <c r="B11" s="11" t="s">
        <v>4</v>
      </c>
      <c r="C11" s="11" t="s">
        <v>37</v>
      </c>
      <c r="D11" s="11">
        <v>22.3</v>
      </c>
      <c r="E11" s="11">
        <v>27.2</v>
      </c>
      <c r="F11" s="19">
        <f>E11/D11*100</f>
        <v>121.97309417040358</v>
      </c>
    </row>
    <row r="12" spans="1:6" ht="15.75">
      <c r="A12" s="16"/>
      <c r="B12" s="11" t="s">
        <v>6</v>
      </c>
      <c r="C12" s="13" t="s">
        <v>43</v>
      </c>
      <c r="D12" s="22" t="s">
        <v>29</v>
      </c>
      <c r="E12" s="22" t="s">
        <v>29</v>
      </c>
      <c r="F12" s="11">
        <v>111.8</v>
      </c>
    </row>
    <row r="13" spans="1:6" ht="15.75">
      <c r="A13" s="16"/>
      <c r="B13" s="6" t="s">
        <v>7</v>
      </c>
      <c r="C13" s="5"/>
      <c r="D13" s="5"/>
      <c r="E13" s="5"/>
      <c r="F13" s="5"/>
    </row>
    <row r="14" spans="1:6" ht="15.75">
      <c r="A14" s="16"/>
      <c r="B14" s="11" t="s">
        <v>45</v>
      </c>
      <c r="C14" s="12"/>
      <c r="D14" s="11"/>
      <c r="E14" s="11"/>
      <c r="F14" s="11"/>
    </row>
    <row r="15" spans="1:6" ht="15.75">
      <c r="A15" s="16"/>
      <c r="B15" s="11" t="s">
        <v>4</v>
      </c>
      <c r="C15" s="11" t="s">
        <v>41</v>
      </c>
      <c r="D15" s="11">
        <v>7.88</v>
      </c>
      <c r="E15" s="11">
        <v>8.77</v>
      </c>
      <c r="F15" s="19">
        <f>E15/D15*100</f>
        <v>111.29441624365481</v>
      </c>
    </row>
    <row r="16" spans="1:6" ht="15.75">
      <c r="A16" s="16"/>
      <c r="B16" s="8" t="s">
        <v>6</v>
      </c>
      <c r="C16" s="11" t="s">
        <v>43</v>
      </c>
      <c r="D16" s="31" t="s">
        <v>29</v>
      </c>
      <c r="E16" s="31" t="s">
        <v>29</v>
      </c>
      <c r="F16" s="19">
        <v>104.9</v>
      </c>
    </row>
    <row r="17" spans="1:6" ht="15.75">
      <c r="A17" s="16"/>
      <c r="B17" s="8"/>
      <c r="C17" s="8"/>
      <c r="D17" s="31"/>
      <c r="E17" s="31"/>
      <c r="F17" s="19"/>
    </row>
    <row r="18" spans="1:6" ht="15.75">
      <c r="A18" s="16"/>
      <c r="B18" s="8" t="s">
        <v>59</v>
      </c>
      <c r="C18" s="8" t="s">
        <v>41</v>
      </c>
      <c r="D18" s="31">
        <v>3.9</v>
      </c>
      <c r="E18" s="31">
        <v>4.3</v>
      </c>
      <c r="F18" s="19">
        <f>E18/D18*100</f>
        <v>110.25641025641026</v>
      </c>
    </row>
    <row r="19" spans="1:6" ht="31.5">
      <c r="A19" s="16"/>
      <c r="B19" s="8" t="s">
        <v>60</v>
      </c>
      <c r="C19" s="8" t="s">
        <v>43</v>
      </c>
      <c r="D19" s="31" t="s">
        <v>29</v>
      </c>
      <c r="E19" s="31" t="s">
        <v>29</v>
      </c>
      <c r="F19" s="9">
        <v>105.1</v>
      </c>
    </row>
    <row r="20" spans="1:6" ht="15.75">
      <c r="A20" s="16"/>
      <c r="B20" s="8"/>
      <c r="C20" s="8"/>
      <c r="D20" s="31"/>
      <c r="E20" s="31"/>
      <c r="F20" s="9"/>
    </row>
    <row r="21" spans="1:6" ht="35.25" customHeight="1">
      <c r="A21" s="16"/>
      <c r="B21" s="12" t="s">
        <v>55</v>
      </c>
      <c r="C21" s="7"/>
      <c r="D21" s="7"/>
      <c r="E21" s="7"/>
      <c r="F21" s="7"/>
    </row>
    <row r="22" spans="1:6" ht="36.75" customHeight="1">
      <c r="A22" s="16"/>
      <c r="B22" s="39" t="s">
        <v>70</v>
      </c>
      <c r="C22" s="43"/>
      <c r="D22" s="45"/>
      <c r="E22" s="47"/>
      <c r="F22" s="40"/>
    </row>
    <row r="23" spans="1:6" ht="15.75" customHeight="1">
      <c r="A23" s="16"/>
      <c r="B23" s="41" t="s">
        <v>71</v>
      </c>
      <c r="C23" s="44" t="s">
        <v>72</v>
      </c>
      <c r="D23" s="46">
        <v>15</v>
      </c>
      <c r="E23" s="48">
        <v>23.5</v>
      </c>
      <c r="F23" s="42">
        <f>E23/D23*100</f>
        <v>156.66666666666666</v>
      </c>
    </row>
    <row r="24" spans="1:6" ht="15.75">
      <c r="A24" s="16"/>
      <c r="B24" s="33" t="s">
        <v>69</v>
      </c>
      <c r="C24" s="7" t="s">
        <v>42</v>
      </c>
      <c r="D24" s="8">
        <v>4.2</v>
      </c>
      <c r="E24" s="8">
        <v>6.82</v>
      </c>
      <c r="F24" s="17">
        <f>E24/D24*100</f>
        <v>162.38095238095238</v>
      </c>
    </row>
    <row r="25" spans="1:6" ht="51" customHeight="1">
      <c r="A25" s="16"/>
      <c r="B25" s="33" t="s">
        <v>68</v>
      </c>
      <c r="C25" s="5" t="s">
        <v>43</v>
      </c>
      <c r="D25" s="38" t="s">
        <v>29</v>
      </c>
      <c r="E25" s="38" t="s">
        <v>29</v>
      </c>
      <c r="F25" s="9">
        <v>133.8</v>
      </c>
    </row>
    <row r="26" spans="1:6" ht="33.75" customHeight="1">
      <c r="A26" s="16" t="s">
        <v>49</v>
      </c>
      <c r="B26" s="6" t="s">
        <v>44</v>
      </c>
      <c r="C26" s="5"/>
      <c r="D26" s="9"/>
      <c r="E26" s="9"/>
      <c r="F26" s="19"/>
    </row>
    <row r="27" spans="1:6" ht="15.75">
      <c r="A27" s="16"/>
      <c r="B27" s="33" t="s">
        <v>61</v>
      </c>
      <c r="C27" s="5" t="s">
        <v>66</v>
      </c>
      <c r="D27" s="9">
        <v>80.91</v>
      </c>
      <c r="E27" s="9">
        <v>121.78</v>
      </c>
      <c r="F27" s="17">
        <f>E27/D27*100</f>
        <v>150.51291558521817</v>
      </c>
    </row>
    <row r="28" spans="1:6" ht="15.75">
      <c r="A28" s="16"/>
      <c r="B28" s="33" t="s">
        <v>62</v>
      </c>
      <c r="C28" s="5" t="s">
        <v>42</v>
      </c>
      <c r="D28" s="9">
        <v>4.22</v>
      </c>
      <c r="E28" s="9">
        <v>7.08</v>
      </c>
      <c r="F28" s="17">
        <f>E28/D28*100</f>
        <v>167.77251184834125</v>
      </c>
    </row>
    <row r="29" spans="1:6" ht="15.75">
      <c r="A29" s="16"/>
      <c r="B29" s="34" t="s">
        <v>63</v>
      </c>
      <c r="C29" s="5"/>
      <c r="D29" s="9"/>
      <c r="E29" s="9"/>
      <c r="F29" s="17"/>
    </row>
    <row r="30" spans="1:6" ht="15.75">
      <c r="A30" s="16"/>
      <c r="B30" s="33" t="s">
        <v>64</v>
      </c>
      <c r="C30" s="5" t="s">
        <v>67</v>
      </c>
      <c r="D30" s="9">
        <v>0</v>
      </c>
      <c r="E30" s="9">
        <v>1635</v>
      </c>
      <c r="F30" s="32" t="s">
        <v>29</v>
      </c>
    </row>
    <row r="31" spans="1:6" ht="15.75">
      <c r="A31" s="16"/>
      <c r="B31" s="33" t="s">
        <v>65</v>
      </c>
      <c r="C31" s="5" t="s">
        <v>13</v>
      </c>
      <c r="D31" s="9">
        <v>0</v>
      </c>
      <c r="E31" s="9">
        <v>43320</v>
      </c>
      <c r="F31" s="32" t="s">
        <v>29</v>
      </c>
    </row>
    <row r="32" spans="1:6" ht="15.75" customHeight="1">
      <c r="A32" s="16"/>
      <c r="B32" s="6"/>
      <c r="C32" s="5"/>
      <c r="D32" s="9"/>
      <c r="E32" s="9"/>
      <c r="F32" s="17"/>
    </row>
    <row r="33" spans="1:6" ht="16.5" customHeight="1">
      <c r="A33" s="16" t="s">
        <v>18</v>
      </c>
      <c r="B33" s="23" t="s">
        <v>40</v>
      </c>
      <c r="C33" s="9"/>
      <c r="D33" s="5"/>
      <c r="E33" s="5"/>
      <c r="F33" s="14"/>
    </row>
    <row r="34" spans="1:6" ht="28.5">
      <c r="A34" s="16" t="s">
        <v>19</v>
      </c>
      <c r="B34" s="23" t="s">
        <v>23</v>
      </c>
      <c r="C34" s="10" t="s">
        <v>8</v>
      </c>
      <c r="D34" s="10">
        <f>SUM(D38:D45)</f>
        <v>689.1</v>
      </c>
      <c r="E34" s="10">
        <f>SUM(E38:E47)</f>
        <v>614.65</v>
      </c>
      <c r="F34" s="18">
        <f>E34/D34*100</f>
        <v>89.19605282252212</v>
      </c>
    </row>
    <row r="35" spans="1:6" ht="15.75">
      <c r="A35" s="16"/>
      <c r="B35" s="23"/>
      <c r="C35" s="10"/>
      <c r="D35" s="10"/>
      <c r="E35" s="10"/>
      <c r="F35" s="18"/>
    </row>
    <row r="36" spans="1:6" ht="15.75">
      <c r="A36" s="16"/>
      <c r="B36" s="23"/>
      <c r="C36" s="10"/>
      <c r="D36" s="10"/>
      <c r="E36" s="10"/>
      <c r="F36" s="18"/>
    </row>
    <row r="37" spans="1:6" ht="15.75">
      <c r="A37" s="16"/>
      <c r="B37" s="36">
        <v>1</v>
      </c>
      <c r="C37" s="37">
        <v>2</v>
      </c>
      <c r="D37" s="37">
        <v>3</v>
      </c>
      <c r="E37" s="37">
        <v>4</v>
      </c>
      <c r="F37" s="49">
        <v>5</v>
      </c>
    </row>
    <row r="38" spans="1:6" ht="15.75">
      <c r="A38" s="16"/>
      <c r="B38" s="8" t="s">
        <v>14</v>
      </c>
      <c r="C38" s="9" t="s">
        <v>5</v>
      </c>
      <c r="D38" s="9">
        <v>14.1</v>
      </c>
      <c r="E38" s="9">
        <v>91.5</v>
      </c>
      <c r="F38" s="17">
        <f aca="true" t="shared" si="0" ref="F38:F45">E38/D38*100</f>
        <v>648.936170212766</v>
      </c>
    </row>
    <row r="39" spans="1:6" ht="15.75">
      <c r="A39" s="16"/>
      <c r="B39" s="8" t="s">
        <v>31</v>
      </c>
      <c r="C39" s="9" t="s">
        <v>5</v>
      </c>
      <c r="D39" s="9">
        <v>120.9</v>
      </c>
      <c r="E39" s="9">
        <v>5.5</v>
      </c>
      <c r="F39" s="17">
        <f t="shared" si="0"/>
        <v>4.549214226633581</v>
      </c>
    </row>
    <row r="40" spans="1:6" ht="15.75">
      <c r="A40" s="16"/>
      <c r="B40" s="8" t="s">
        <v>32</v>
      </c>
      <c r="C40" s="9" t="s">
        <v>5</v>
      </c>
      <c r="D40" s="9">
        <v>83</v>
      </c>
      <c r="E40" s="9">
        <v>0</v>
      </c>
      <c r="F40" s="17">
        <f t="shared" si="0"/>
        <v>0</v>
      </c>
    </row>
    <row r="41" spans="1:6" ht="15" customHeight="1">
      <c r="A41" s="16"/>
      <c r="B41" s="8" t="s">
        <v>15</v>
      </c>
      <c r="C41" s="9" t="s">
        <v>5</v>
      </c>
      <c r="D41" s="9">
        <v>68</v>
      </c>
      <c r="E41" s="9">
        <v>0</v>
      </c>
      <c r="F41" s="17">
        <f t="shared" si="0"/>
        <v>0</v>
      </c>
    </row>
    <row r="42" spans="1:6" ht="15.75">
      <c r="A42" s="16"/>
      <c r="B42" s="8" t="s">
        <v>33</v>
      </c>
      <c r="C42" s="9" t="s">
        <v>5</v>
      </c>
      <c r="D42" s="9">
        <v>142</v>
      </c>
      <c r="E42" s="9">
        <v>11</v>
      </c>
      <c r="F42" s="17">
        <f t="shared" si="0"/>
        <v>7.746478873239436</v>
      </c>
    </row>
    <row r="43" spans="1:6" ht="15.75">
      <c r="A43" s="16"/>
      <c r="B43" s="8" t="s">
        <v>34</v>
      </c>
      <c r="C43" s="9" t="s">
        <v>5</v>
      </c>
      <c r="D43" s="9">
        <v>102</v>
      </c>
      <c r="E43" s="9">
        <v>10</v>
      </c>
      <c r="F43" s="17">
        <f t="shared" si="0"/>
        <v>9.803921568627452</v>
      </c>
    </row>
    <row r="44" spans="1:6" ht="15.75">
      <c r="A44" s="16"/>
      <c r="B44" s="8" t="s">
        <v>35</v>
      </c>
      <c r="C44" s="9" t="s">
        <v>5</v>
      </c>
      <c r="D44" s="9">
        <v>103.7</v>
      </c>
      <c r="E44" s="9">
        <v>71.85</v>
      </c>
      <c r="F44" s="17">
        <f t="shared" si="0"/>
        <v>69.28640308582449</v>
      </c>
    </row>
    <row r="45" spans="1:6" ht="15.75">
      <c r="A45" s="16"/>
      <c r="B45" s="8" t="s">
        <v>36</v>
      </c>
      <c r="C45" s="9" t="s">
        <v>5</v>
      </c>
      <c r="D45" s="9">
        <v>55.4</v>
      </c>
      <c r="E45" s="9">
        <v>147</v>
      </c>
      <c r="F45" s="17">
        <f t="shared" si="0"/>
        <v>265.3429602888087</v>
      </c>
    </row>
    <row r="46" spans="1:6" ht="15.75">
      <c r="A46" s="16"/>
      <c r="B46" s="8" t="s">
        <v>56</v>
      </c>
      <c r="C46" s="9" t="s">
        <v>5</v>
      </c>
      <c r="D46" s="9">
        <v>0</v>
      </c>
      <c r="E46" s="9">
        <v>242.2</v>
      </c>
      <c r="F46" s="32" t="s">
        <v>29</v>
      </c>
    </row>
    <row r="47" spans="1:6" ht="15.75">
      <c r="A47" s="16"/>
      <c r="B47" s="8" t="s">
        <v>57</v>
      </c>
      <c r="C47" s="9" t="s">
        <v>5</v>
      </c>
      <c r="D47" s="9">
        <v>0</v>
      </c>
      <c r="E47" s="9">
        <v>35.6</v>
      </c>
      <c r="F47" s="32" t="s">
        <v>29</v>
      </c>
    </row>
    <row r="48" spans="1:6" ht="12.75">
      <c r="A48" s="16"/>
      <c r="B48" s="7"/>
      <c r="C48" s="5"/>
      <c r="D48" s="5"/>
      <c r="E48" s="5"/>
      <c r="F48" s="5"/>
    </row>
    <row r="49" spans="1:6" ht="15.75">
      <c r="A49" s="16" t="s">
        <v>20</v>
      </c>
      <c r="B49" s="6" t="s">
        <v>24</v>
      </c>
      <c r="C49" s="10" t="s">
        <v>8</v>
      </c>
      <c r="D49" s="10">
        <f>SUM(D51:D58)</f>
        <v>2314.2</v>
      </c>
      <c r="E49" s="10">
        <f>SUM(E51:E58)</f>
        <v>1508</v>
      </c>
      <c r="F49" s="18">
        <f>E49/D49*100</f>
        <v>65.16290726817043</v>
      </c>
    </row>
    <row r="50" spans="1:6" ht="15.75">
      <c r="A50" s="16"/>
      <c r="B50" s="6"/>
      <c r="C50" s="10"/>
      <c r="D50" s="10"/>
      <c r="E50" s="10"/>
      <c r="F50" s="18"/>
    </row>
    <row r="51" spans="1:6" ht="15.75">
      <c r="A51" s="16"/>
      <c r="B51" s="8" t="s">
        <v>14</v>
      </c>
      <c r="C51" s="9" t="s">
        <v>5</v>
      </c>
      <c r="D51" s="9">
        <v>76.4</v>
      </c>
      <c r="E51" s="9">
        <v>63</v>
      </c>
      <c r="F51" s="17">
        <f aca="true" t="shared" si="1" ref="F51:F58">E51/D51*100</f>
        <v>82.46073298429319</v>
      </c>
    </row>
    <row r="52" spans="1:6" ht="15.75">
      <c r="A52" s="16"/>
      <c r="B52" s="8" t="s">
        <v>31</v>
      </c>
      <c r="C52" s="9" t="s">
        <v>5</v>
      </c>
      <c r="D52" s="9">
        <v>137.8</v>
      </c>
      <c r="E52" s="9">
        <v>63.4</v>
      </c>
      <c r="F52" s="17">
        <f t="shared" si="1"/>
        <v>46.00870827285921</v>
      </c>
    </row>
    <row r="53" spans="1:6" ht="15.75">
      <c r="A53" s="16"/>
      <c r="B53" s="8" t="s">
        <v>32</v>
      </c>
      <c r="C53" s="9" t="s">
        <v>5</v>
      </c>
      <c r="D53" s="9">
        <v>222</v>
      </c>
      <c r="E53" s="9">
        <v>0</v>
      </c>
      <c r="F53" s="17">
        <f t="shared" si="1"/>
        <v>0</v>
      </c>
    </row>
    <row r="54" spans="1:6" ht="15.75">
      <c r="A54" s="16"/>
      <c r="B54" s="8" t="s">
        <v>15</v>
      </c>
      <c r="C54" s="9" t="s">
        <v>5</v>
      </c>
      <c r="D54" s="9">
        <v>165</v>
      </c>
      <c r="E54" s="9">
        <v>0</v>
      </c>
      <c r="F54" s="17">
        <f t="shared" si="1"/>
        <v>0</v>
      </c>
    </row>
    <row r="55" spans="1:6" ht="15.75">
      <c r="A55" s="16"/>
      <c r="B55" s="8" t="s">
        <v>33</v>
      </c>
      <c r="C55" s="9" t="s">
        <v>5</v>
      </c>
      <c r="D55" s="9">
        <v>665</v>
      </c>
      <c r="E55" s="9">
        <v>482</v>
      </c>
      <c r="F55" s="17">
        <f t="shared" si="1"/>
        <v>72.4812030075188</v>
      </c>
    </row>
    <row r="56" spans="1:6" ht="15.75">
      <c r="A56" s="16"/>
      <c r="B56" s="8" t="s">
        <v>34</v>
      </c>
      <c r="C56" s="9" t="s">
        <v>5</v>
      </c>
      <c r="D56" s="9">
        <v>241</v>
      </c>
      <c r="E56" s="9">
        <v>0</v>
      </c>
      <c r="F56" s="17">
        <f t="shared" si="1"/>
        <v>0</v>
      </c>
    </row>
    <row r="57" spans="1:6" ht="15.75">
      <c r="A57" s="16"/>
      <c r="B57" s="8" t="s">
        <v>35</v>
      </c>
      <c r="C57" s="9" t="s">
        <v>5</v>
      </c>
      <c r="D57" s="9">
        <v>717</v>
      </c>
      <c r="E57" s="9">
        <v>815.6</v>
      </c>
      <c r="F57" s="17">
        <f t="shared" si="1"/>
        <v>113.75174337517433</v>
      </c>
    </row>
    <row r="58" spans="1:6" ht="15.75">
      <c r="A58" s="16"/>
      <c r="B58" s="8" t="s">
        <v>36</v>
      </c>
      <c r="C58" s="9" t="s">
        <v>5</v>
      </c>
      <c r="D58" s="9">
        <v>90</v>
      </c>
      <c r="E58" s="9">
        <v>84</v>
      </c>
      <c r="F58" s="17">
        <f t="shared" si="1"/>
        <v>93.33333333333333</v>
      </c>
    </row>
    <row r="59" spans="1:6" ht="15.75">
      <c r="A59" s="16"/>
      <c r="B59" s="8"/>
      <c r="C59" s="5"/>
      <c r="D59" s="5"/>
      <c r="E59" s="5"/>
      <c r="F59" s="5"/>
    </row>
    <row r="60" spans="1:6" ht="15.75">
      <c r="A60" s="16" t="s">
        <v>21</v>
      </c>
      <c r="B60" s="6" t="s">
        <v>9</v>
      </c>
      <c r="C60" s="10" t="s">
        <v>10</v>
      </c>
      <c r="D60" s="10">
        <v>328</v>
      </c>
      <c r="E60" s="10">
        <v>355</v>
      </c>
      <c r="F60" s="18">
        <f>E60/D60*100</f>
        <v>108.23170731707317</v>
      </c>
    </row>
    <row r="61" spans="1:6" ht="15.75">
      <c r="A61" s="16"/>
      <c r="B61" s="6"/>
      <c r="C61" s="10"/>
      <c r="D61" s="10"/>
      <c r="E61" s="10"/>
      <c r="F61" s="18"/>
    </row>
    <row r="62" spans="1:6" ht="15.75">
      <c r="A62" s="16"/>
      <c r="B62" s="8" t="s">
        <v>14</v>
      </c>
      <c r="C62" s="9" t="s">
        <v>5</v>
      </c>
      <c r="D62" s="9">
        <v>239</v>
      </c>
      <c r="E62" s="9">
        <v>89</v>
      </c>
      <c r="F62" s="17">
        <f aca="true" t="shared" si="2" ref="F62:F69">E62/D62*100</f>
        <v>37.238493723849366</v>
      </c>
    </row>
    <row r="63" spans="1:6" ht="15.75">
      <c r="A63" s="16"/>
      <c r="B63" s="8" t="s">
        <v>31</v>
      </c>
      <c r="C63" s="9" t="s">
        <v>5</v>
      </c>
      <c r="D63" s="9">
        <v>136</v>
      </c>
      <c r="E63" s="9">
        <v>264</v>
      </c>
      <c r="F63" s="17">
        <f t="shared" si="2"/>
        <v>194.11764705882354</v>
      </c>
    </row>
    <row r="64" spans="1:6" ht="15.75">
      <c r="A64" s="16"/>
      <c r="B64" s="8" t="s">
        <v>32</v>
      </c>
      <c r="C64" s="9" t="s">
        <v>5</v>
      </c>
      <c r="D64" s="9">
        <v>245</v>
      </c>
      <c r="E64" s="9">
        <v>0</v>
      </c>
      <c r="F64" s="17">
        <f t="shared" si="2"/>
        <v>0</v>
      </c>
    </row>
    <row r="65" spans="1:6" ht="15.75">
      <c r="A65" s="16"/>
      <c r="B65" s="8" t="s">
        <v>15</v>
      </c>
      <c r="C65" s="9" t="s">
        <v>5</v>
      </c>
      <c r="D65" s="9">
        <v>206</v>
      </c>
      <c r="E65" s="9">
        <v>0</v>
      </c>
      <c r="F65" s="17">
        <f t="shared" si="2"/>
        <v>0</v>
      </c>
    </row>
    <row r="66" spans="1:6" ht="15.75">
      <c r="A66" s="16"/>
      <c r="B66" s="8" t="s">
        <v>33</v>
      </c>
      <c r="C66" s="9" t="s">
        <v>5</v>
      </c>
      <c r="D66" s="9">
        <v>482</v>
      </c>
      <c r="E66" s="9">
        <v>477</v>
      </c>
      <c r="F66" s="17">
        <f t="shared" si="2"/>
        <v>98.96265560165975</v>
      </c>
    </row>
    <row r="67" spans="1:6" ht="15.75">
      <c r="A67" s="16"/>
      <c r="B67" s="8" t="s">
        <v>34</v>
      </c>
      <c r="C67" s="9" t="s">
        <v>5</v>
      </c>
      <c r="D67" s="9">
        <v>588</v>
      </c>
      <c r="E67" s="9">
        <v>0</v>
      </c>
      <c r="F67" s="17">
        <f t="shared" si="2"/>
        <v>0</v>
      </c>
    </row>
    <row r="68" spans="1:6" ht="15.75">
      <c r="A68" s="16"/>
      <c r="B68" s="8" t="s">
        <v>35</v>
      </c>
      <c r="C68" s="9" t="s">
        <v>5</v>
      </c>
      <c r="D68" s="9">
        <v>323</v>
      </c>
      <c r="E68" s="9">
        <v>453.1</v>
      </c>
      <c r="F68" s="17">
        <f t="shared" si="2"/>
        <v>140.27863777089783</v>
      </c>
    </row>
    <row r="69" spans="1:6" ht="15.75">
      <c r="A69" s="16"/>
      <c r="B69" s="8" t="s">
        <v>36</v>
      </c>
      <c r="C69" s="9" t="s">
        <v>5</v>
      </c>
      <c r="D69" s="9">
        <v>95</v>
      </c>
      <c r="E69" s="9">
        <v>168</v>
      </c>
      <c r="F69" s="17">
        <f t="shared" si="2"/>
        <v>176.8421052631579</v>
      </c>
    </row>
    <row r="70" spans="1:6" ht="15.75">
      <c r="A70" s="16"/>
      <c r="B70" s="8"/>
      <c r="C70" s="9"/>
      <c r="D70" s="9"/>
      <c r="E70" s="9"/>
      <c r="F70" s="24"/>
    </row>
    <row r="71" spans="1:6" ht="7.5" customHeight="1" hidden="1">
      <c r="A71" s="16"/>
      <c r="B71" s="8"/>
      <c r="C71" s="9"/>
      <c r="D71" s="9"/>
      <c r="E71" s="9"/>
      <c r="F71" s="24"/>
    </row>
    <row r="72" spans="1:6" ht="15.75">
      <c r="A72" s="16" t="s">
        <v>22</v>
      </c>
      <c r="B72" s="6" t="s">
        <v>11</v>
      </c>
      <c r="C72" s="5"/>
      <c r="D72" s="5"/>
      <c r="E72" s="5"/>
      <c r="F72" s="5"/>
    </row>
    <row r="73" spans="1:6" ht="15.75">
      <c r="A73" s="30"/>
      <c r="B73" s="6" t="s">
        <v>38</v>
      </c>
      <c r="C73" s="10" t="s">
        <v>12</v>
      </c>
      <c r="D73" s="10">
        <f>SUM(D74:D82)</f>
        <v>1692</v>
      </c>
      <c r="E73" s="10">
        <f>SUM(E74:E82)</f>
        <v>975</v>
      </c>
      <c r="F73" s="25">
        <f aca="true" t="shared" si="3" ref="F73:F82">E73/D73*100</f>
        <v>57.62411347517731</v>
      </c>
    </row>
    <row r="74" spans="1:6" ht="15.75">
      <c r="A74" s="16"/>
      <c r="B74" s="8" t="s">
        <v>14</v>
      </c>
      <c r="C74" s="9" t="s">
        <v>5</v>
      </c>
      <c r="D74" s="9">
        <v>95</v>
      </c>
      <c r="E74" s="9">
        <v>128</v>
      </c>
      <c r="F74" s="17">
        <f t="shared" si="3"/>
        <v>134.73684210526315</v>
      </c>
    </row>
    <row r="75" spans="1:6" ht="15.75">
      <c r="A75" s="16"/>
      <c r="B75" s="8" t="s">
        <v>30</v>
      </c>
      <c r="C75" s="9" t="s">
        <v>5</v>
      </c>
      <c r="D75" s="9">
        <v>8</v>
      </c>
      <c r="E75" s="9">
        <v>0</v>
      </c>
      <c r="F75" s="17">
        <f t="shared" si="3"/>
        <v>0</v>
      </c>
    </row>
    <row r="76" spans="1:6" ht="15.75">
      <c r="A76" s="16"/>
      <c r="B76" s="8" t="s">
        <v>31</v>
      </c>
      <c r="C76" s="9" t="s">
        <v>5</v>
      </c>
      <c r="D76" s="9">
        <v>286</v>
      </c>
      <c r="E76" s="9">
        <v>83</v>
      </c>
      <c r="F76" s="17">
        <f t="shared" si="3"/>
        <v>29.02097902097902</v>
      </c>
    </row>
    <row r="77" spans="1:6" ht="15.75">
      <c r="A77" s="16"/>
      <c r="B77" s="8" t="s">
        <v>32</v>
      </c>
      <c r="C77" s="9" t="s">
        <v>5</v>
      </c>
      <c r="D77" s="9">
        <v>92</v>
      </c>
      <c r="E77" s="9">
        <v>14</v>
      </c>
      <c r="F77" s="17">
        <f t="shared" si="3"/>
        <v>15.217391304347828</v>
      </c>
    </row>
    <row r="78" spans="1:6" ht="15.75">
      <c r="A78" s="16"/>
      <c r="B78" s="8" t="s">
        <v>15</v>
      </c>
      <c r="C78" s="9" t="s">
        <v>5</v>
      </c>
      <c r="D78" s="9">
        <v>108</v>
      </c>
      <c r="E78" s="9">
        <v>0</v>
      </c>
      <c r="F78" s="17">
        <f t="shared" si="3"/>
        <v>0</v>
      </c>
    </row>
    <row r="79" spans="1:6" ht="15.75">
      <c r="A79" s="16"/>
      <c r="B79" s="8" t="s">
        <v>33</v>
      </c>
      <c r="C79" s="9" t="s">
        <v>5</v>
      </c>
      <c r="D79" s="9">
        <v>290</v>
      </c>
      <c r="E79" s="9">
        <v>166</v>
      </c>
      <c r="F79" s="17">
        <f t="shared" si="3"/>
        <v>57.24137931034483</v>
      </c>
    </row>
    <row r="80" spans="1:6" ht="15.75">
      <c r="A80" s="16"/>
      <c r="B80" s="8" t="s">
        <v>34</v>
      </c>
      <c r="C80" s="9" t="s">
        <v>5</v>
      </c>
      <c r="D80" s="9">
        <v>62</v>
      </c>
      <c r="E80" s="9">
        <v>6</v>
      </c>
      <c r="F80" s="17">
        <f t="shared" si="3"/>
        <v>9.67741935483871</v>
      </c>
    </row>
    <row r="81" spans="1:6" ht="15.75">
      <c r="A81" s="16"/>
      <c r="B81" s="8" t="s">
        <v>35</v>
      </c>
      <c r="C81" s="9" t="s">
        <v>5</v>
      </c>
      <c r="D81" s="9">
        <v>528</v>
      </c>
      <c r="E81" s="9">
        <v>454</v>
      </c>
      <c r="F81" s="17">
        <f t="shared" si="3"/>
        <v>85.98484848484848</v>
      </c>
    </row>
    <row r="82" spans="1:6" ht="15.75">
      <c r="A82" s="16"/>
      <c r="B82" s="8" t="s">
        <v>36</v>
      </c>
      <c r="C82" s="9" t="s">
        <v>5</v>
      </c>
      <c r="D82" s="9">
        <v>223</v>
      </c>
      <c r="E82" s="9">
        <v>124</v>
      </c>
      <c r="F82" s="17">
        <f t="shared" si="3"/>
        <v>55.60538116591929</v>
      </c>
    </row>
    <row r="83" spans="1:6" ht="15.75">
      <c r="A83" s="16"/>
      <c r="B83" s="8"/>
      <c r="C83" s="9"/>
      <c r="D83" s="9"/>
      <c r="E83" s="9"/>
      <c r="F83" s="17"/>
    </row>
    <row r="84" spans="1:6" ht="15.75">
      <c r="A84" s="16"/>
      <c r="B84" s="36">
        <v>1</v>
      </c>
      <c r="C84" s="37">
        <v>2</v>
      </c>
      <c r="D84" s="37">
        <v>3</v>
      </c>
      <c r="E84" s="37">
        <v>4</v>
      </c>
      <c r="F84" s="37">
        <v>5</v>
      </c>
    </row>
    <row r="85" spans="1:6" ht="15.75">
      <c r="A85" s="16"/>
      <c r="B85" s="6" t="s">
        <v>25</v>
      </c>
      <c r="C85" s="10" t="s">
        <v>12</v>
      </c>
      <c r="D85" s="10">
        <f>SUM(D87:D94)</f>
        <v>696</v>
      </c>
      <c r="E85" s="10">
        <f>SUM(E87:E94)</f>
        <v>420</v>
      </c>
      <c r="F85" s="18">
        <f>E85/D85*100</f>
        <v>60.3448275862069</v>
      </c>
    </row>
    <row r="86" spans="1:6" ht="15.75">
      <c r="A86" s="16"/>
      <c r="B86" s="6"/>
      <c r="C86" s="10"/>
      <c r="D86" s="10"/>
      <c r="E86" s="10"/>
      <c r="F86" s="17"/>
    </row>
    <row r="87" spans="1:6" ht="15.75">
      <c r="A87" s="16"/>
      <c r="B87" s="8" t="s">
        <v>14</v>
      </c>
      <c r="C87" s="9" t="s">
        <v>5</v>
      </c>
      <c r="D87" s="9">
        <v>33</v>
      </c>
      <c r="E87" s="9">
        <v>67</v>
      </c>
      <c r="F87" s="17">
        <f aca="true" t="shared" si="4" ref="F87:F94">E87/D87*100</f>
        <v>203.03030303030303</v>
      </c>
    </row>
    <row r="88" spans="1:6" ht="15.75">
      <c r="A88" s="16"/>
      <c r="B88" s="8" t="s">
        <v>31</v>
      </c>
      <c r="C88" s="9" t="s">
        <v>5</v>
      </c>
      <c r="D88" s="9">
        <v>96</v>
      </c>
      <c r="E88" s="9">
        <v>24</v>
      </c>
      <c r="F88" s="17">
        <f t="shared" si="4"/>
        <v>25</v>
      </c>
    </row>
    <row r="89" spans="1:6" ht="15.75">
      <c r="A89" s="16"/>
      <c r="B89" s="8" t="s">
        <v>32</v>
      </c>
      <c r="C89" s="9" t="s">
        <v>5</v>
      </c>
      <c r="D89" s="9">
        <v>45</v>
      </c>
      <c r="E89" s="9">
        <v>0</v>
      </c>
      <c r="F89" s="17">
        <f t="shared" si="4"/>
        <v>0</v>
      </c>
    </row>
    <row r="90" spans="1:6" ht="15.75">
      <c r="A90" s="16"/>
      <c r="B90" s="8" t="s">
        <v>15</v>
      </c>
      <c r="C90" s="9" t="s">
        <v>5</v>
      </c>
      <c r="D90" s="9">
        <v>80</v>
      </c>
      <c r="E90" s="9">
        <v>0</v>
      </c>
      <c r="F90" s="17">
        <f t="shared" si="4"/>
        <v>0</v>
      </c>
    </row>
    <row r="91" spans="1:6" ht="15.75">
      <c r="A91" s="16"/>
      <c r="B91" s="8" t="s">
        <v>33</v>
      </c>
      <c r="C91" s="9" t="s">
        <v>5</v>
      </c>
      <c r="D91" s="9">
        <v>135</v>
      </c>
      <c r="E91" s="9">
        <v>99</v>
      </c>
      <c r="F91" s="17">
        <f t="shared" si="4"/>
        <v>73.33333333333333</v>
      </c>
    </row>
    <row r="92" spans="1:6" ht="15.75">
      <c r="A92" s="16"/>
      <c r="B92" s="8" t="s">
        <v>34</v>
      </c>
      <c r="C92" s="9" t="s">
        <v>5</v>
      </c>
      <c r="D92" s="9">
        <v>32</v>
      </c>
      <c r="E92" s="9">
        <v>0</v>
      </c>
      <c r="F92" s="17">
        <f t="shared" si="4"/>
        <v>0</v>
      </c>
    </row>
    <row r="93" spans="1:6" ht="15.75">
      <c r="A93" s="16"/>
      <c r="B93" s="8" t="s">
        <v>35</v>
      </c>
      <c r="C93" s="9" t="s">
        <v>5</v>
      </c>
      <c r="D93" s="9">
        <v>180</v>
      </c>
      <c r="E93" s="9">
        <v>180</v>
      </c>
      <c r="F93" s="17">
        <f t="shared" si="4"/>
        <v>100</v>
      </c>
    </row>
    <row r="94" spans="1:6" ht="15.75">
      <c r="A94" s="16"/>
      <c r="B94" s="8" t="s">
        <v>36</v>
      </c>
      <c r="C94" s="9" t="s">
        <v>5</v>
      </c>
      <c r="D94" s="9">
        <v>95</v>
      </c>
      <c r="E94" s="9">
        <v>50</v>
      </c>
      <c r="F94" s="17">
        <f t="shared" si="4"/>
        <v>52.63157894736842</v>
      </c>
    </row>
    <row r="95" spans="1:6" ht="15.75">
      <c r="A95" s="16"/>
      <c r="B95" s="8"/>
      <c r="C95" s="5"/>
      <c r="D95" s="5"/>
      <c r="E95" s="5"/>
      <c r="F95" s="5"/>
    </row>
    <row r="96" spans="1:6" ht="15.75">
      <c r="A96" s="16"/>
      <c r="B96" s="6" t="s">
        <v>26</v>
      </c>
      <c r="C96" s="10" t="s">
        <v>13</v>
      </c>
      <c r="D96" s="10">
        <f>SUM(D98:D100)</f>
        <v>121</v>
      </c>
      <c r="E96" s="10">
        <f>SUM(E98:E101)</f>
        <v>775</v>
      </c>
      <c r="F96" s="18">
        <f>E96/D96*100</f>
        <v>640.4958677685951</v>
      </c>
    </row>
    <row r="97" spans="1:6" ht="15.75">
      <c r="A97" s="16"/>
      <c r="B97" s="7"/>
      <c r="C97" s="5"/>
      <c r="D97" s="5"/>
      <c r="E97" s="5"/>
      <c r="F97" s="18"/>
    </row>
    <row r="98" spans="1:6" ht="15.75">
      <c r="A98" s="16"/>
      <c r="B98" s="8" t="s">
        <v>32</v>
      </c>
      <c r="C98" s="9" t="s">
        <v>5</v>
      </c>
      <c r="D98" s="9">
        <v>1</v>
      </c>
      <c r="E98" s="9">
        <v>0</v>
      </c>
      <c r="F98" s="17">
        <f>E98/D98*100</f>
        <v>0</v>
      </c>
    </row>
    <row r="99" spans="1:6" ht="15.75">
      <c r="A99" s="16"/>
      <c r="B99" s="8" t="s">
        <v>35</v>
      </c>
      <c r="C99" s="9" t="s">
        <v>5</v>
      </c>
      <c r="D99" s="9">
        <v>102</v>
      </c>
      <c r="E99" s="9">
        <v>67</v>
      </c>
      <c r="F99" s="17">
        <f>E99/D99*100</f>
        <v>65.68627450980392</v>
      </c>
    </row>
    <row r="100" spans="1:6" ht="15.75">
      <c r="A100" s="16"/>
      <c r="B100" s="8" t="s">
        <v>36</v>
      </c>
      <c r="C100" s="9" t="s">
        <v>5</v>
      </c>
      <c r="D100" s="9">
        <v>18</v>
      </c>
      <c r="E100" s="9">
        <v>39</v>
      </c>
      <c r="F100" s="17">
        <f>E100/D100*100</f>
        <v>216.66666666666666</v>
      </c>
    </row>
    <row r="101" spans="1:6" ht="15.75">
      <c r="A101" s="16"/>
      <c r="B101" s="8" t="s">
        <v>56</v>
      </c>
      <c r="C101" s="9" t="s">
        <v>5</v>
      </c>
      <c r="D101" s="5">
        <v>0</v>
      </c>
      <c r="E101" s="5">
        <v>669</v>
      </c>
      <c r="F101" s="5" t="s">
        <v>29</v>
      </c>
    </row>
    <row r="102" spans="1:6" ht="15.75">
      <c r="A102" s="16"/>
      <c r="B102" s="8"/>
      <c r="C102" s="9"/>
      <c r="D102" s="5"/>
      <c r="E102" s="5"/>
      <c r="F102" s="5"/>
    </row>
    <row r="103" spans="1:6" ht="15.75">
      <c r="A103" s="16"/>
      <c r="B103" s="6" t="s">
        <v>27</v>
      </c>
      <c r="C103" s="10" t="s">
        <v>12</v>
      </c>
      <c r="D103" s="10">
        <f>SUM(D104:D111)</f>
        <v>111</v>
      </c>
      <c r="E103" s="10">
        <f>SUM(E104:E112)</f>
        <v>69</v>
      </c>
      <c r="F103" s="18">
        <f>E103/D103*100</f>
        <v>62.16216216216216</v>
      </c>
    </row>
    <row r="104" spans="1:6" ht="15.75">
      <c r="A104" s="16"/>
      <c r="B104" s="8" t="s">
        <v>14</v>
      </c>
      <c r="C104" s="9" t="s">
        <v>5</v>
      </c>
      <c r="D104" s="9">
        <v>13</v>
      </c>
      <c r="E104" s="9">
        <v>12</v>
      </c>
      <c r="F104" s="17">
        <f aca="true" t="shared" si="5" ref="F104:F111">E104/D104*100</f>
        <v>92.3076923076923</v>
      </c>
    </row>
    <row r="105" spans="1:6" ht="15.75">
      <c r="A105" s="16"/>
      <c r="B105" s="8" t="s">
        <v>31</v>
      </c>
      <c r="C105" s="9" t="s">
        <v>5</v>
      </c>
      <c r="D105" s="9">
        <v>18</v>
      </c>
      <c r="E105" s="9">
        <v>17</v>
      </c>
      <c r="F105" s="17">
        <f t="shared" si="5"/>
        <v>94.44444444444444</v>
      </c>
    </row>
    <row r="106" spans="1:6" ht="15.75">
      <c r="A106" s="16"/>
      <c r="B106" s="8" t="s">
        <v>32</v>
      </c>
      <c r="C106" s="9" t="s">
        <v>5</v>
      </c>
      <c r="D106" s="9">
        <v>7</v>
      </c>
      <c r="E106" s="9">
        <v>0</v>
      </c>
      <c r="F106" s="17">
        <f t="shared" si="5"/>
        <v>0</v>
      </c>
    </row>
    <row r="107" spans="1:6" ht="15.75">
      <c r="A107" s="16"/>
      <c r="B107" s="8" t="s">
        <v>15</v>
      </c>
      <c r="C107" s="9" t="s">
        <v>5</v>
      </c>
      <c r="D107" s="9">
        <v>9</v>
      </c>
      <c r="E107" s="9">
        <v>0</v>
      </c>
      <c r="F107" s="17">
        <f t="shared" si="5"/>
        <v>0</v>
      </c>
    </row>
    <row r="108" spans="1:6" ht="15.75">
      <c r="A108" s="16"/>
      <c r="B108" s="8" t="s">
        <v>33</v>
      </c>
      <c r="C108" s="9" t="s">
        <v>5</v>
      </c>
      <c r="D108" s="9">
        <v>14</v>
      </c>
      <c r="E108" s="9">
        <v>4</v>
      </c>
      <c r="F108" s="17">
        <f t="shared" si="5"/>
        <v>28.57142857142857</v>
      </c>
    </row>
    <row r="109" spans="1:6" ht="15.75">
      <c r="A109" s="16"/>
      <c r="B109" s="8" t="s">
        <v>34</v>
      </c>
      <c r="C109" s="9" t="s">
        <v>5</v>
      </c>
      <c r="D109" s="9">
        <v>9</v>
      </c>
      <c r="E109" s="9">
        <v>0</v>
      </c>
      <c r="F109" s="17">
        <f t="shared" si="5"/>
        <v>0</v>
      </c>
    </row>
    <row r="110" spans="1:6" ht="15.75">
      <c r="A110" s="16"/>
      <c r="B110" s="8" t="s">
        <v>35</v>
      </c>
      <c r="C110" s="9" t="s">
        <v>5</v>
      </c>
      <c r="D110" s="9">
        <v>35</v>
      </c>
      <c r="E110" s="9">
        <v>30</v>
      </c>
      <c r="F110" s="17">
        <f t="shared" si="5"/>
        <v>85.71428571428571</v>
      </c>
    </row>
    <row r="111" spans="1:6" ht="15.75">
      <c r="A111" s="16"/>
      <c r="B111" s="8" t="s">
        <v>36</v>
      </c>
      <c r="C111" s="9" t="s">
        <v>5</v>
      </c>
      <c r="D111" s="9">
        <v>6</v>
      </c>
      <c r="E111" s="9">
        <v>2</v>
      </c>
      <c r="F111" s="17">
        <f t="shared" si="5"/>
        <v>33.33333333333333</v>
      </c>
    </row>
    <row r="112" spans="1:6" ht="15.75">
      <c r="A112" s="16"/>
      <c r="B112" s="8" t="s">
        <v>57</v>
      </c>
      <c r="C112" s="9"/>
      <c r="D112" s="9">
        <v>0</v>
      </c>
      <c r="E112" s="9">
        <v>4</v>
      </c>
      <c r="F112" s="32" t="s">
        <v>29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Argus</dc:creator>
  <cp:keywords/>
  <dc:description/>
  <cp:lastModifiedBy>ekonom02</cp:lastModifiedBy>
  <cp:lastPrinted>2006-04-25T06:20:15Z</cp:lastPrinted>
  <dcterms:created xsi:type="dcterms:W3CDTF">2003-10-29T06:49:32Z</dcterms:created>
  <dcterms:modified xsi:type="dcterms:W3CDTF">2006-04-25T06:21:48Z</dcterms:modified>
  <cp:category/>
  <cp:version/>
  <cp:contentType/>
  <cp:contentStatus/>
</cp:coreProperties>
</file>